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FED69F40-E6D2-4911-ABA6-8C098AEC1C09}"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<sst xmlns="http://schemas.openxmlformats.org/spreadsheetml/2006/main" count="2262" uniqueCount="1134">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</sst>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9"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813</v>
      </c>
      <c r="B10" s="183"/>
      <c r="C10" s="191" t="str">
        <f>VLOOKUP(A10,lista,2,0)</f>
        <v>G. EXPROPIACIONES</v>
      </c>
      <c r="D10" s="191"/>
      <c r="E10" s="191"/>
      <c r="F10" s="191"/>
      <c r="G10" s="191" t="str">
        <f>VLOOKUP(A10,lista,3,0)</f>
        <v>Técnico/a 3</v>
      </c>
      <c r="H10" s="191"/>
      <c r="I10" s="198" t="str">
        <f>VLOOKUP(A10,lista,4,0)</f>
        <v>Técnico/a en revisión de Proyectos, Valoración y Expropiaciones</v>
      </c>
      <c r="J10" s="199"/>
      <c r="K10" s="191" t="str">
        <f>VLOOKUP(A10,lista,5,0)</f>
        <v>Burgos</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96" customHeight="1" thickTop="1" thickBot="1" x14ac:dyDescent="0.3">
      <c r="A17" s="140" t="str">
        <f>VLOOKUP(A10,lista,6,0)</f>
        <v xml:space="preserve">Más de 4 años de trabajos con programas de AutoCAD, QGIS y EXCEL.
Más de 3 años de experiencia en Procesos expropiatorios y valoraciones.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4m7GXKyhWvHxeFb8mOJyanasywhOASBVezYcqP/2NxUCPTEdHkioApJp/jkL0AgpLe+HCMGb8V1xzQ/yrK+Dvw==" saltValue="NjCS2xgyPXZmWf0q7KS9h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2025-02-12T14:44:26Z</dcterms:modified>
</cp:coreProperties>
</file>